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esktop\Меню на сайт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H176" i="1"/>
  <c r="G176" i="1"/>
  <c r="H157" i="1"/>
  <c r="J157" i="1"/>
  <c r="I157" i="1"/>
  <c r="G157" i="1"/>
  <c r="J138" i="1"/>
  <c r="I138" i="1"/>
  <c r="H138" i="1"/>
  <c r="G138" i="1"/>
  <c r="J119" i="1"/>
  <c r="I119" i="1"/>
  <c r="H119" i="1"/>
  <c r="G119" i="1"/>
  <c r="H100" i="1"/>
  <c r="J100" i="1"/>
  <c r="I100" i="1"/>
  <c r="G100" i="1"/>
  <c r="J81" i="1"/>
  <c r="H62" i="1"/>
  <c r="F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J196" i="1"/>
  <c r="I196" i="1"/>
  <c r="G196" i="1"/>
</calcChain>
</file>

<file path=xl/sharedStrings.xml><?xml version="1.0" encoding="utf-8"?>
<sst xmlns="http://schemas.openxmlformats.org/spreadsheetml/2006/main" count="233" uniqueCount="78">
  <si>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</si>
  <si>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</si>
  <si>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</si>
  <si>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</si>
  <si>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</si>
  <si>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</si>
  <si>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</si>
  <si>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</si>
  <si>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</si>
  <si>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</si>
  <si>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</si>
  <si>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</si>
  <si>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</si>
  <si>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</si>
  <si>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</si>
  <si>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</si>
  <si>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</si>
  <si>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</si>
  <si>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</si>
  <si>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</si>
  <si>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</si>
  <si>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</si>
  <si>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</si>
  <si>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</si>
  <si>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</si>
  <si>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</si>
  <si>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</si>
  <si>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</si>
  <si>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</si>
  <si>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</si>
  <si>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</si>
  <si>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</si>
  <si>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</si>
  <si>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</si>
  <si>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</si>
  <si>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</si>
  <si>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</si>
  <si>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</si>
  <si>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</si>
  <si>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</si>
  <si>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Н.А. Голощапова</t>
  </si>
  <si>
    <t>Салат Витаминный</t>
  </si>
  <si>
    <t>Свекольник</t>
  </si>
  <si>
    <t>Курица тушеная в соусе</t>
  </si>
  <si>
    <t>Макароны</t>
  </si>
  <si>
    <t>Компот из сух/ф</t>
  </si>
  <si>
    <t>Суп картофельный с макаронами</t>
  </si>
  <si>
    <t>Каша рисовая молочная</t>
  </si>
  <si>
    <t>Кофейный напиток</t>
  </si>
  <si>
    <t>Печенье</t>
  </si>
  <si>
    <t>Салат огурцы свежие</t>
  </si>
  <si>
    <t>Суп крестьянский с крупой</t>
  </si>
  <si>
    <t>Птица тушеная в соусе</t>
  </si>
  <si>
    <t>Пюре гороховое</t>
  </si>
  <si>
    <t>Чай с лимоном</t>
  </si>
  <si>
    <t>Салат овощной</t>
  </si>
  <si>
    <t>Суп картофельный с бобовыми</t>
  </si>
  <si>
    <t>Каша ячневая</t>
  </si>
  <si>
    <t>Кисель</t>
  </si>
  <si>
    <t>Щи из свежей капусты с картофелем</t>
  </si>
  <si>
    <t>Котлета из говядены</t>
  </si>
  <si>
    <t>Компот из сух\фруктов</t>
  </si>
  <si>
    <t>Салат из белокачанной капусты</t>
  </si>
  <si>
    <t>Суп с рыбными консервами</t>
  </si>
  <si>
    <t>Плов из птицы</t>
  </si>
  <si>
    <t>Масло сливочное</t>
  </si>
  <si>
    <t>Каша дружба</t>
  </si>
  <si>
    <t>Какао с молоком</t>
  </si>
  <si>
    <t>Салат из бел.капусты с помидором</t>
  </si>
  <si>
    <t>Рассольник Ленинградскии</t>
  </si>
  <si>
    <t>Рыба припущеная</t>
  </si>
  <si>
    <t>Пюре картофельное</t>
  </si>
  <si>
    <t>Напиток лимонный</t>
  </si>
  <si>
    <t>Винегрет</t>
  </si>
  <si>
    <t>Борщ с капустой и картофелем</t>
  </si>
  <si>
    <t>Каша гречневая по - Купечески</t>
  </si>
  <si>
    <t>напиток из шиповника</t>
  </si>
  <si>
    <t>МКОУ "Пименовская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</si>
</sst>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77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2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6.3</v>
      </c>
      <c r="H14" s="43">
        <v>5.19</v>
      </c>
      <c r="I14" s="43">
        <v>11.34</v>
      </c>
      <c r="J14" s="43">
        <v>98.04</v>
      </c>
      <c r="K14" s="44">
        <v>15</v>
      </c>
      <c r="L14" s="43">
        <v>13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25.08</v>
      </c>
      <c r="H15" s="43">
        <v>23.26</v>
      </c>
      <c r="I15" s="43">
        <v>17.91</v>
      </c>
      <c r="J15" s="43">
        <v>380.11</v>
      </c>
      <c r="K15" s="44">
        <v>124</v>
      </c>
      <c r="L15" s="43">
        <v>22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14.52</v>
      </c>
      <c r="H16" s="43">
        <v>11.59</v>
      </c>
      <c r="I16" s="43">
        <v>5.47</v>
      </c>
      <c r="J16" s="43">
        <v>183.72</v>
      </c>
      <c r="K16" s="44">
        <v>321</v>
      </c>
      <c r="L16" s="43">
        <v>31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9.35</v>
      </c>
      <c r="H17" s="43">
        <v>4.42</v>
      </c>
      <c r="I17" s="43">
        <v>40.81</v>
      </c>
      <c r="J17" s="43">
        <v>230.29</v>
      </c>
      <c r="K17" s="44">
        <v>516</v>
      </c>
      <c r="L17" s="43">
        <v>7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0.56000000000000005</v>
      </c>
      <c r="H18" s="43">
        <v>0.28000000000000003</v>
      </c>
      <c r="I18" s="43">
        <v>24.63</v>
      </c>
      <c r="J18" s="43">
        <v>116.4</v>
      </c>
      <c r="K18" s="44">
        <v>376</v>
      </c>
      <c r="L18" s="43">
        <v>5.72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60</v>
      </c>
      <c r="G19" s="43">
        <v>4.22</v>
      </c>
      <c r="H19" s="43">
        <v>0.68</v>
      </c>
      <c r="I19" s="43">
        <v>23.02</v>
      </c>
      <c r="J19" s="43">
        <v>116.6</v>
      </c>
      <c r="K19" s="44">
        <v>0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60.03</v>
      </c>
      <c r="H23" s="19">
        <f t="shared" si="2"/>
        <v>45.420000000000009</v>
      </c>
      <c r="I23" s="19">
        <f t="shared" si="2"/>
        <v>123.17999999999999</v>
      </c>
      <c r="J23" s="19">
        <f t="shared" si="2"/>
        <v>1125.1599999999999</v>
      </c>
      <c r="K23" s="25"/>
      <c r="L23" s="19">
        <f t="shared" ref="L23" si="3">SUM(L14:L22)</f>
        <v>81.72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850</v>
      </c>
      <c r="G24" s="32">
        <f t="shared" ref="G24:J24" si="4">G13+G23</f>
        <v>60.03</v>
      </c>
      <c r="H24" s="32">
        <f t="shared" si="4"/>
        <v>45.420000000000009</v>
      </c>
      <c r="I24" s="32">
        <f t="shared" si="4"/>
        <v>123.17999999999999</v>
      </c>
      <c r="J24" s="32">
        <f t="shared" si="4"/>
        <v>1125.1599999999999</v>
      </c>
      <c r="K24" s="32"/>
      <c r="L24" s="32">
        <f t="shared" ref="L24" si="5">L13+L23</f>
        <v>81.72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22.76</v>
      </c>
      <c r="H34" s="43">
        <v>19.59</v>
      </c>
      <c r="I34" s="43">
        <v>21.13</v>
      </c>
      <c r="J34" s="43">
        <v>350.54</v>
      </c>
      <c r="K34" s="44">
        <v>51</v>
      </c>
      <c r="L34" s="43">
        <v>23</v>
      </c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43">
        <v>200</v>
      </c>
      <c r="G35" s="43">
        <v>5.98</v>
      </c>
      <c r="H35" s="43">
        <v>5.84</v>
      </c>
      <c r="I35" s="43">
        <v>43.25</v>
      </c>
      <c r="J35" s="43">
        <v>230.46</v>
      </c>
      <c r="K35" s="44">
        <v>114</v>
      </c>
      <c r="L35" s="43">
        <v>28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2.2799999999999998</v>
      </c>
      <c r="H37" s="43">
        <v>2.11</v>
      </c>
      <c r="I37" s="43">
        <v>23.26</v>
      </c>
      <c r="J37" s="43">
        <v>121.68</v>
      </c>
      <c r="K37" s="44">
        <v>508</v>
      </c>
      <c r="L37" s="43">
        <v>4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60</v>
      </c>
      <c r="G38" s="43">
        <v>4.22</v>
      </c>
      <c r="H38" s="43">
        <v>0.68</v>
      </c>
      <c r="I38" s="43">
        <v>23.02</v>
      </c>
      <c r="J38" s="43">
        <v>116.6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49</v>
      </c>
      <c r="F40" s="43">
        <v>40</v>
      </c>
      <c r="G40" s="43">
        <v>7</v>
      </c>
      <c r="H40" s="43">
        <v>17</v>
      </c>
      <c r="I40" s="43">
        <v>59</v>
      </c>
      <c r="J40" s="43">
        <v>420</v>
      </c>
      <c r="K40" s="44"/>
      <c r="L40" s="43">
        <v>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42.24</v>
      </c>
      <c r="H42" s="19">
        <f t="shared" ref="H42" si="11">SUM(H33:H41)</f>
        <v>45.22</v>
      </c>
      <c r="I42" s="19">
        <f t="shared" ref="I42" si="12">SUM(I33:I41)</f>
        <v>169.66</v>
      </c>
      <c r="J42" s="19">
        <f t="shared" ref="J42:L42" si="13">SUM(J33:J41)</f>
        <v>1239.2800000000002</v>
      </c>
      <c r="K42" s="25"/>
      <c r="L42" s="19">
        <f t="shared" si="13"/>
        <v>60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 t="shared" ref="G43" si="14">G32+G42</f>
        <v>42.24</v>
      </c>
      <c r="H43" s="32">
        <f t="shared" ref="H43" si="15">H32+H42</f>
        <v>45.22</v>
      </c>
      <c r="I43" s="32">
        <f t="shared" ref="I43" si="16">I32+I42</f>
        <v>169.66</v>
      </c>
      <c r="J43" s="32">
        <f t="shared" ref="J43:L43" si="17">J32+J42</f>
        <v>1239.2800000000002</v>
      </c>
      <c r="K43" s="32"/>
      <c r="L43" s="32">
        <f t="shared" si="17"/>
        <v>60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100</v>
      </c>
      <c r="G52" s="43">
        <v>1.08</v>
      </c>
      <c r="H52" s="43">
        <v>0.18</v>
      </c>
      <c r="I52" s="43">
        <v>8.6300000000000008</v>
      </c>
      <c r="J52" s="43">
        <v>42</v>
      </c>
      <c r="K52" s="44">
        <v>16</v>
      </c>
      <c r="L52" s="43">
        <v>15</v>
      </c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24.61</v>
      </c>
      <c r="H53" s="43">
        <v>24.33</v>
      </c>
      <c r="I53" s="43">
        <v>10.73</v>
      </c>
      <c r="J53" s="43">
        <v>358</v>
      </c>
      <c r="K53" s="44">
        <v>47</v>
      </c>
      <c r="L53" s="43">
        <v>22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>
        <v>90</v>
      </c>
      <c r="G54" s="43">
        <v>20.7</v>
      </c>
      <c r="H54" s="43">
        <v>21.19</v>
      </c>
      <c r="I54" s="43">
        <v>5.64</v>
      </c>
      <c r="J54" s="43">
        <v>297</v>
      </c>
      <c r="K54" s="44">
        <v>210</v>
      </c>
      <c r="L54" s="43">
        <v>23</v>
      </c>
    </row>
    <row r="55" spans="1:12" ht="14.4" x14ac:dyDescent="0.3">
      <c r="A55" s="23"/>
      <c r="B55" s="15"/>
      <c r="C55" s="11"/>
      <c r="D55" s="7" t="s">
        <v>29</v>
      </c>
      <c r="E55" s="42" t="s">
        <v>53</v>
      </c>
      <c r="F55" s="43">
        <v>189</v>
      </c>
      <c r="G55" s="43">
        <v>20.77</v>
      </c>
      <c r="H55" s="43">
        <v>7.96</v>
      </c>
      <c r="I55" s="43">
        <v>43.41</v>
      </c>
      <c r="J55" s="43">
        <v>328</v>
      </c>
      <c r="K55" s="44">
        <v>130</v>
      </c>
      <c r="L55" s="43">
        <v>6.2</v>
      </c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0.26</v>
      </c>
      <c r="H56" s="43">
        <v>0.06</v>
      </c>
      <c r="I56" s="43">
        <v>15.25</v>
      </c>
      <c r="J56" s="43">
        <v>63.75</v>
      </c>
      <c r="K56" s="44">
        <v>294</v>
      </c>
      <c r="L56" s="43">
        <v>3.72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60</v>
      </c>
      <c r="G57" s="43">
        <v>4.22</v>
      </c>
      <c r="H57" s="43">
        <v>0.68</v>
      </c>
      <c r="I57" s="43">
        <v>23.02</v>
      </c>
      <c r="J57" s="43">
        <v>116.6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889</v>
      </c>
      <c r="G61" s="19">
        <f t="shared" ref="G61" si="22">SUM(G52:G60)</f>
        <v>71.64</v>
      </c>
      <c r="H61" s="19">
        <f t="shared" ref="H61" si="23">SUM(H52:H60)</f>
        <v>54.400000000000006</v>
      </c>
      <c r="I61" s="19">
        <f t="shared" ref="I61" si="24">SUM(I52:I60)</f>
        <v>106.67999999999999</v>
      </c>
      <c r="J61" s="19">
        <f t="shared" ref="J61:L61" si="25">SUM(J52:J60)</f>
        <v>1205.3499999999999</v>
      </c>
      <c r="K61" s="25"/>
      <c r="L61" s="19">
        <f t="shared" si="25"/>
        <v>72.92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889</v>
      </c>
      <c r="G62" s="32">
        <f t="shared" ref="G62" si="26">G51+G61</f>
        <v>71.64</v>
      </c>
      <c r="H62" s="32">
        <f t="shared" ref="H62" si="27">H51+H61</f>
        <v>54.400000000000006</v>
      </c>
      <c r="I62" s="32">
        <f t="shared" ref="I62" si="28">I51+I61</f>
        <v>106.67999999999999</v>
      </c>
      <c r="J62" s="32">
        <f t="shared" ref="J62:L62" si="29">J51+J61</f>
        <v>1205.3499999999999</v>
      </c>
      <c r="K62" s="32"/>
      <c r="L62" s="32">
        <f t="shared" si="29"/>
        <v>72.92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200</v>
      </c>
      <c r="G71" s="43">
        <v>1.07</v>
      </c>
      <c r="H71" s="43">
        <v>6.17</v>
      </c>
      <c r="I71" s="43">
        <v>6.69</v>
      </c>
      <c r="J71" s="43">
        <v>87.19</v>
      </c>
      <c r="K71" s="44">
        <v>16</v>
      </c>
      <c r="L71" s="43">
        <v>12</v>
      </c>
    </row>
    <row r="72" spans="1:12" ht="14.4" x14ac:dyDescent="0.3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25.76</v>
      </c>
      <c r="H72" s="43">
        <v>22.18</v>
      </c>
      <c r="I72" s="43">
        <v>19.63</v>
      </c>
      <c r="J72" s="43">
        <v>379.77</v>
      </c>
      <c r="K72" s="44">
        <v>102</v>
      </c>
      <c r="L72" s="43">
        <v>18</v>
      </c>
    </row>
    <row r="73" spans="1:12" ht="14.4" x14ac:dyDescent="0.3">
      <c r="A73" s="23"/>
      <c r="B73" s="15"/>
      <c r="C73" s="11"/>
      <c r="D73" s="7" t="s">
        <v>28</v>
      </c>
      <c r="E73" s="42" t="s">
        <v>43</v>
      </c>
      <c r="F73" s="43">
        <v>90</v>
      </c>
      <c r="G73" s="43">
        <v>14.52</v>
      </c>
      <c r="H73" s="43">
        <v>11.59</v>
      </c>
      <c r="I73" s="43">
        <v>5.47</v>
      </c>
      <c r="J73" s="43">
        <v>183.72</v>
      </c>
      <c r="K73" s="44">
        <v>451</v>
      </c>
      <c r="L73" s="43">
        <v>23</v>
      </c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4.8899999999999997</v>
      </c>
      <c r="H74" s="43">
        <v>4.47</v>
      </c>
      <c r="I74" s="43">
        <v>31.79</v>
      </c>
      <c r="J74" s="43">
        <v>186.84</v>
      </c>
      <c r="K74" s="44">
        <v>508</v>
      </c>
      <c r="L74" s="43">
        <v>6</v>
      </c>
    </row>
    <row r="75" spans="1:12" ht="14.4" x14ac:dyDescent="0.3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0.1</v>
      </c>
      <c r="H75" s="43">
        <v>0</v>
      </c>
      <c r="I75" s="43">
        <v>30.79</v>
      </c>
      <c r="J75" s="43">
        <v>121.02</v>
      </c>
      <c r="K75" s="44">
        <v>233</v>
      </c>
      <c r="L75" s="43">
        <v>2.5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60</v>
      </c>
      <c r="G76" s="43">
        <v>4.22</v>
      </c>
      <c r="H76" s="43">
        <v>0.68</v>
      </c>
      <c r="I76" s="43">
        <v>23.02</v>
      </c>
      <c r="J76" s="43">
        <v>116.6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50.56</v>
      </c>
      <c r="H80" s="19">
        <f t="shared" ref="H80" si="35">SUM(H71:H79)</f>
        <v>45.089999999999996</v>
      </c>
      <c r="I80" s="19">
        <f t="shared" ref="I80" si="36">SUM(I71:I79)</f>
        <v>117.39</v>
      </c>
      <c r="J80" s="19">
        <f t="shared" ref="J80:L80" si="37">SUM(J71:J79)</f>
        <v>1075.1399999999999</v>
      </c>
      <c r="K80" s="25"/>
      <c r="L80" s="19">
        <f t="shared" si="37"/>
        <v>64.5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950</v>
      </c>
      <c r="G81" s="32">
        <f t="shared" ref="G81" si="38">G70+G80</f>
        <v>50.56</v>
      </c>
      <c r="H81" s="32">
        <f t="shared" ref="H81" si="39">H70+H80</f>
        <v>45.089999999999996</v>
      </c>
      <c r="I81" s="32">
        <f t="shared" ref="I81" si="40">I70+I80</f>
        <v>117.39</v>
      </c>
      <c r="J81" s="32">
        <f t="shared" ref="J81:L81" si="41">J70+J80</f>
        <v>1075.1399999999999</v>
      </c>
      <c r="K81" s="32"/>
      <c r="L81" s="32">
        <f t="shared" si="41"/>
        <v>64.5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100</v>
      </c>
      <c r="G90" s="43">
        <v>1.08</v>
      </c>
      <c r="H90" s="43">
        <v>0.18</v>
      </c>
      <c r="I90" s="43">
        <v>7.63</v>
      </c>
      <c r="J90" s="43">
        <v>38.01</v>
      </c>
      <c r="K90" s="44">
        <v>33</v>
      </c>
      <c r="L90" s="43">
        <v>17</v>
      </c>
    </row>
    <row r="91" spans="1:12" ht="14.4" x14ac:dyDescent="0.3">
      <c r="A91" s="23"/>
      <c r="B91" s="15"/>
      <c r="C91" s="11"/>
      <c r="D91" s="7" t="s">
        <v>27</v>
      </c>
      <c r="E91" s="42" t="s">
        <v>59</v>
      </c>
      <c r="F91" s="43">
        <v>250</v>
      </c>
      <c r="G91" s="43">
        <v>24.61</v>
      </c>
      <c r="H91" s="43">
        <v>24.33</v>
      </c>
      <c r="I91" s="43">
        <v>9.6300000000000008</v>
      </c>
      <c r="J91" s="43">
        <v>353.82</v>
      </c>
      <c r="K91" s="44">
        <v>88</v>
      </c>
      <c r="L91" s="43">
        <v>23</v>
      </c>
    </row>
    <row r="92" spans="1:12" ht="14.4" x14ac:dyDescent="0.3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13.04</v>
      </c>
      <c r="H92" s="43">
        <v>12.57</v>
      </c>
      <c r="I92" s="43">
        <v>13.19</v>
      </c>
      <c r="J92" s="43">
        <v>217</v>
      </c>
      <c r="K92" s="44">
        <v>321</v>
      </c>
      <c r="L92" s="43">
        <v>18</v>
      </c>
    </row>
    <row r="93" spans="1:12" ht="14.4" x14ac:dyDescent="0.3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9.39</v>
      </c>
      <c r="H93" s="43">
        <v>7.83</v>
      </c>
      <c r="I93" s="43">
        <v>40.869999999999997</v>
      </c>
      <c r="J93" s="43">
        <v>261.36</v>
      </c>
      <c r="K93" s="44">
        <v>376</v>
      </c>
      <c r="L93" s="43">
        <v>7</v>
      </c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0.56000000000000005</v>
      </c>
      <c r="H94" s="43">
        <v>0</v>
      </c>
      <c r="I94" s="43">
        <v>30.22</v>
      </c>
      <c r="J94" s="43">
        <v>123.06</v>
      </c>
      <c r="K94" s="44">
        <v>294</v>
      </c>
      <c r="L94" s="43">
        <v>5.72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v>60</v>
      </c>
      <c r="G95" s="43">
        <v>4.22</v>
      </c>
      <c r="H95" s="43">
        <v>0.68</v>
      </c>
      <c r="I95" s="43">
        <v>23.02</v>
      </c>
      <c r="J95" s="43">
        <v>116.6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52.9</v>
      </c>
      <c r="H99" s="19">
        <f t="shared" ref="H99" si="47">SUM(H90:H98)</f>
        <v>45.589999999999996</v>
      </c>
      <c r="I99" s="19">
        <f t="shared" ref="I99" si="48">SUM(I90:I98)</f>
        <v>124.55999999999999</v>
      </c>
      <c r="J99" s="19">
        <f t="shared" ref="J99:L99" si="49">SUM(J90:J98)</f>
        <v>1109.8499999999999</v>
      </c>
      <c r="K99" s="25"/>
      <c r="L99" s="19">
        <f t="shared" si="49"/>
        <v>73.72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850</v>
      </c>
      <c r="G100" s="32">
        <f t="shared" ref="G100" si="50">G89+G99</f>
        <v>52.9</v>
      </c>
      <c r="H100" s="32">
        <f t="shared" ref="H100" si="51">H89+H99</f>
        <v>45.589999999999996</v>
      </c>
      <c r="I100" s="32">
        <f t="shared" ref="I100" si="52">I89+I99</f>
        <v>124.55999999999999</v>
      </c>
      <c r="J100" s="32">
        <f t="shared" ref="J100:L100" si="53">J89+J99</f>
        <v>1109.8499999999999</v>
      </c>
      <c r="K100" s="32"/>
      <c r="L100" s="32">
        <f t="shared" si="53"/>
        <v>73.72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100</v>
      </c>
      <c r="G109" s="43">
        <v>1.71</v>
      </c>
      <c r="H109" s="43">
        <v>6.11</v>
      </c>
      <c r="I109" s="43">
        <v>10.26</v>
      </c>
      <c r="J109" s="43">
        <v>103.89</v>
      </c>
      <c r="K109" s="44">
        <v>14</v>
      </c>
      <c r="L109" s="43">
        <v>17</v>
      </c>
    </row>
    <row r="110" spans="1:12" ht="14.4" x14ac:dyDescent="0.3">
      <c r="A110" s="23"/>
      <c r="B110" s="15"/>
      <c r="C110" s="11"/>
      <c r="D110" s="7" t="s">
        <v>27</v>
      </c>
      <c r="E110" s="42" t="s">
        <v>63</v>
      </c>
      <c r="F110" s="43">
        <v>250</v>
      </c>
      <c r="G110" s="43">
        <v>7.85</v>
      </c>
      <c r="H110" s="43">
        <v>14.66</v>
      </c>
      <c r="I110" s="43">
        <v>16.88</v>
      </c>
      <c r="J110" s="43">
        <v>231.61</v>
      </c>
      <c r="K110" s="44">
        <v>111</v>
      </c>
      <c r="L110" s="43">
        <v>25</v>
      </c>
    </row>
    <row r="111" spans="1:12" ht="14.4" x14ac:dyDescent="0.3">
      <c r="A111" s="23"/>
      <c r="B111" s="15"/>
      <c r="C111" s="11"/>
      <c r="D111" s="7" t="s">
        <v>28</v>
      </c>
      <c r="E111" s="42" t="s">
        <v>64</v>
      </c>
      <c r="F111" s="43">
        <v>200</v>
      </c>
      <c r="G111" s="43">
        <v>49.77</v>
      </c>
      <c r="H111" s="43">
        <v>9.7200000000000006</v>
      </c>
      <c r="I111" s="43">
        <v>35.07</v>
      </c>
      <c r="J111" s="43">
        <v>426.87</v>
      </c>
      <c r="K111" s="44">
        <v>291</v>
      </c>
      <c r="L111" s="43">
        <v>26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0.1</v>
      </c>
      <c r="H113" s="43">
        <v>0</v>
      </c>
      <c r="I113" s="43">
        <v>30.79</v>
      </c>
      <c r="J113" s="43">
        <v>121.02</v>
      </c>
      <c r="K113" s="44">
        <v>233</v>
      </c>
      <c r="L113" s="43">
        <v>2.5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60</v>
      </c>
      <c r="G114" s="43">
        <v>4.22</v>
      </c>
      <c r="H114" s="43">
        <v>0.68</v>
      </c>
      <c r="I114" s="43">
        <v>23.02</v>
      </c>
      <c r="J114" s="43">
        <v>116.6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63.65</v>
      </c>
      <c r="H118" s="19">
        <f t="shared" si="56"/>
        <v>31.17</v>
      </c>
      <c r="I118" s="19">
        <f t="shared" si="56"/>
        <v>116.02</v>
      </c>
      <c r="J118" s="19">
        <f t="shared" si="56"/>
        <v>999.99</v>
      </c>
      <c r="K118" s="25"/>
      <c r="L118" s="19">
        <f t="shared" ref="L118" si="57">SUM(L109:L117)</f>
        <v>70.5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810</v>
      </c>
      <c r="G119" s="32">
        <f t="shared" ref="G119" si="58">G108+G118</f>
        <v>63.65</v>
      </c>
      <c r="H119" s="32">
        <f t="shared" ref="H119" si="59">H108+H118</f>
        <v>31.17</v>
      </c>
      <c r="I119" s="32">
        <f t="shared" ref="I119" si="60">I108+I118</f>
        <v>116.02</v>
      </c>
      <c r="J119" s="32">
        <f t="shared" ref="J119:L119" si="61">J108+J118</f>
        <v>999.99</v>
      </c>
      <c r="K119" s="32"/>
      <c r="L119" s="32">
        <f t="shared" si="61"/>
        <v>70.5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10</v>
      </c>
      <c r="G128" s="43">
        <v>10</v>
      </c>
      <c r="H128" s="43">
        <v>10</v>
      </c>
      <c r="I128" s="43">
        <v>0.13</v>
      </c>
      <c r="J128" s="43">
        <v>7.25</v>
      </c>
      <c r="K128" s="44">
        <v>41</v>
      </c>
      <c r="L128" s="43">
        <v>2.4</v>
      </c>
    </row>
    <row r="129" spans="1:12" ht="14.4" x14ac:dyDescent="0.3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22.76</v>
      </c>
      <c r="H129" s="43">
        <v>19.59</v>
      </c>
      <c r="I129" s="43">
        <v>21.13</v>
      </c>
      <c r="J129" s="43">
        <v>350.54</v>
      </c>
      <c r="K129" s="44">
        <v>72</v>
      </c>
      <c r="L129" s="43">
        <v>23</v>
      </c>
    </row>
    <row r="130" spans="1:12" ht="14.4" x14ac:dyDescent="0.3">
      <c r="A130" s="14"/>
      <c r="B130" s="15"/>
      <c r="C130" s="11"/>
      <c r="D130" s="7" t="s">
        <v>28</v>
      </c>
      <c r="E130" s="42" t="s">
        <v>66</v>
      </c>
      <c r="F130" s="43">
        <v>200</v>
      </c>
      <c r="G130" s="43">
        <v>7.52</v>
      </c>
      <c r="H130" s="43">
        <v>4.5199999999999996</v>
      </c>
      <c r="I130" s="43">
        <v>36.19</v>
      </c>
      <c r="J130" s="43">
        <v>216.54</v>
      </c>
      <c r="K130" s="44">
        <v>102</v>
      </c>
      <c r="L130" s="43">
        <v>20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7.26</v>
      </c>
      <c r="H132" s="43">
        <v>5.9</v>
      </c>
      <c r="I132" s="43">
        <v>30.17</v>
      </c>
      <c r="J132" s="43">
        <v>205.14</v>
      </c>
      <c r="K132" s="44">
        <v>270</v>
      </c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60</v>
      </c>
      <c r="G133" s="43">
        <v>4.22</v>
      </c>
      <c r="H133" s="43">
        <v>0.68</v>
      </c>
      <c r="I133" s="43">
        <v>23.02</v>
      </c>
      <c r="J133" s="43">
        <v>116.6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51.76</v>
      </c>
      <c r="H137" s="19">
        <f t="shared" si="64"/>
        <v>40.69</v>
      </c>
      <c r="I137" s="19">
        <f t="shared" si="64"/>
        <v>110.64</v>
      </c>
      <c r="J137" s="19">
        <f t="shared" si="64"/>
        <v>896.07</v>
      </c>
      <c r="K137" s="25"/>
      <c r="L137" s="19">
        <f t="shared" ref="L137" si="65">SUM(L128:L136)</f>
        <v>53.4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720</v>
      </c>
      <c r="G138" s="32">
        <f t="shared" ref="G138" si="66">G127+G137</f>
        <v>51.76</v>
      </c>
      <c r="H138" s="32">
        <f t="shared" ref="H138" si="67">H127+H137</f>
        <v>40.69</v>
      </c>
      <c r="I138" s="32">
        <f t="shared" ref="I138" si="68">I127+I137</f>
        <v>110.64</v>
      </c>
      <c r="J138" s="32">
        <f t="shared" ref="J138:L138" si="69">J127+J137</f>
        <v>896.07</v>
      </c>
      <c r="K138" s="32"/>
      <c r="L138" s="32">
        <f t="shared" si="69"/>
        <v>53.4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100</v>
      </c>
      <c r="G147" s="43">
        <v>1.68</v>
      </c>
      <c r="H147" s="43">
        <v>6.2</v>
      </c>
      <c r="I147" s="43">
        <v>12.02</v>
      </c>
      <c r="J147" s="43">
        <v>112.14</v>
      </c>
      <c r="K147" s="44">
        <v>7</v>
      </c>
      <c r="L147" s="43">
        <v>7.25</v>
      </c>
    </row>
    <row r="148" spans="1:12" ht="14.4" x14ac:dyDescent="0.3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23.59</v>
      </c>
      <c r="H148" s="43">
        <v>23.19</v>
      </c>
      <c r="I148" s="43">
        <v>17.3</v>
      </c>
      <c r="J148" s="43">
        <v>371.22</v>
      </c>
      <c r="K148" s="44">
        <v>96</v>
      </c>
      <c r="L148" s="43">
        <v>23</v>
      </c>
    </row>
    <row r="149" spans="1:12" ht="14.4" x14ac:dyDescent="0.3">
      <c r="A149" s="23"/>
      <c r="B149" s="15"/>
      <c r="C149" s="11"/>
      <c r="D149" s="7" t="s">
        <v>28</v>
      </c>
      <c r="E149" s="42" t="s">
        <v>70</v>
      </c>
      <c r="F149" s="43">
        <v>90</v>
      </c>
      <c r="G149" s="43">
        <v>10.16</v>
      </c>
      <c r="H149" s="43">
        <v>2.08</v>
      </c>
      <c r="I149" s="43">
        <v>1.91</v>
      </c>
      <c r="J149" s="43">
        <v>67.39</v>
      </c>
      <c r="K149" s="44">
        <v>244</v>
      </c>
      <c r="L149" s="43">
        <v>20.25</v>
      </c>
    </row>
    <row r="150" spans="1:12" ht="14.4" x14ac:dyDescent="0.3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3.26</v>
      </c>
      <c r="H150" s="43">
        <v>4.91</v>
      </c>
      <c r="I150" s="43">
        <v>22.06</v>
      </c>
      <c r="J150" s="43">
        <v>145.97</v>
      </c>
      <c r="K150" s="44">
        <v>241</v>
      </c>
      <c r="L150" s="43">
        <v>16.8</v>
      </c>
    </row>
    <row r="151" spans="1:12" ht="14.4" x14ac:dyDescent="0.3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0.68</v>
      </c>
      <c r="H151" s="43">
        <v>0.28000000000000003</v>
      </c>
      <c r="I151" s="43">
        <v>24.63</v>
      </c>
      <c r="J151" s="43">
        <v>116.4</v>
      </c>
      <c r="K151" s="44">
        <v>868</v>
      </c>
      <c r="L151" s="43">
        <v>3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60</v>
      </c>
      <c r="G152" s="43">
        <v>4.22</v>
      </c>
      <c r="H152" s="43">
        <v>0.68</v>
      </c>
      <c r="I152" s="43">
        <v>23.02</v>
      </c>
      <c r="J152" s="43">
        <v>116.6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43.589999999999996</v>
      </c>
      <c r="H156" s="19">
        <f t="shared" si="72"/>
        <v>37.339999999999996</v>
      </c>
      <c r="I156" s="19">
        <f t="shared" si="72"/>
        <v>100.94</v>
      </c>
      <c r="J156" s="19">
        <f t="shared" si="72"/>
        <v>929.72</v>
      </c>
      <c r="K156" s="25"/>
      <c r="L156" s="19">
        <f t="shared" ref="L156" si="73">SUM(L147:L155)</f>
        <v>73.3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850</v>
      </c>
      <c r="G157" s="32">
        <f t="shared" ref="G157" si="74">G146+G156</f>
        <v>43.589999999999996</v>
      </c>
      <c r="H157" s="32">
        <f t="shared" ref="H157" si="75">H146+H156</f>
        <v>37.339999999999996</v>
      </c>
      <c r="I157" s="32">
        <f t="shared" ref="I157" si="76">I146+I156</f>
        <v>100.94</v>
      </c>
      <c r="J157" s="32">
        <f t="shared" ref="J157:L157" si="77">J146+J156</f>
        <v>929.72</v>
      </c>
      <c r="K157" s="32"/>
      <c r="L157" s="32">
        <f t="shared" si="77"/>
        <v>73.3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100</v>
      </c>
      <c r="G166" s="43">
        <v>1.08</v>
      </c>
      <c r="H166" s="43">
        <v>0.18</v>
      </c>
      <c r="I166" s="43">
        <v>7.63</v>
      </c>
      <c r="J166" s="43">
        <v>38.01</v>
      </c>
      <c r="K166" s="44">
        <v>33</v>
      </c>
      <c r="L166" s="43">
        <v>17</v>
      </c>
    </row>
    <row r="167" spans="1:12" ht="14.4" x14ac:dyDescent="0.3">
      <c r="A167" s="23"/>
      <c r="B167" s="15"/>
      <c r="C167" s="11"/>
      <c r="D167" s="7" t="s">
        <v>27</v>
      </c>
      <c r="E167" s="42" t="s">
        <v>59</v>
      </c>
      <c r="F167" s="43">
        <v>250</v>
      </c>
      <c r="G167" s="43">
        <v>24.61</v>
      </c>
      <c r="H167" s="43">
        <v>24.33</v>
      </c>
      <c r="I167" s="43">
        <v>9.6300000000000008</v>
      </c>
      <c r="J167" s="43">
        <v>353.82</v>
      </c>
      <c r="K167" s="44">
        <v>88</v>
      </c>
      <c r="L167" s="43">
        <v>23</v>
      </c>
    </row>
    <row r="168" spans="1:12" ht="14.4" x14ac:dyDescent="0.3">
      <c r="A168" s="23"/>
      <c r="B168" s="15"/>
      <c r="C168" s="11"/>
      <c r="D168" s="7" t="s">
        <v>28</v>
      </c>
      <c r="E168" s="42" t="s">
        <v>60</v>
      </c>
      <c r="F168" s="43">
        <v>90</v>
      </c>
      <c r="G168" s="43">
        <v>13.04</v>
      </c>
      <c r="H168" s="43">
        <v>12.57</v>
      </c>
      <c r="I168" s="43">
        <v>13.19</v>
      </c>
      <c r="J168" s="43">
        <v>217</v>
      </c>
      <c r="K168" s="44">
        <v>321</v>
      </c>
      <c r="L168" s="43">
        <v>18</v>
      </c>
    </row>
    <row r="169" spans="1:12" ht="14.4" x14ac:dyDescent="0.3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9.39</v>
      </c>
      <c r="H169" s="43">
        <v>7.83</v>
      </c>
      <c r="I169" s="43">
        <v>40.869999999999997</v>
      </c>
      <c r="J169" s="43">
        <v>261.36</v>
      </c>
      <c r="K169" s="44">
        <v>376</v>
      </c>
      <c r="L169" s="43">
        <v>7</v>
      </c>
    </row>
    <row r="170" spans="1:12" ht="14.4" x14ac:dyDescent="0.3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0.56000000000000005</v>
      </c>
      <c r="H170" s="43">
        <v>0</v>
      </c>
      <c r="I170" s="43">
        <v>30.22</v>
      </c>
      <c r="J170" s="43">
        <v>123.06</v>
      </c>
      <c r="K170" s="44">
        <v>294</v>
      </c>
      <c r="L170" s="43">
        <v>5.72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60</v>
      </c>
      <c r="G171" s="43">
        <v>4.22</v>
      </c>
      <c r="H171" s="43">
        <v>0.68</v>
      </c>
      <c r="I171" s="43">
        <v>23.02</v>
      </c>
      <c r="J171" s="43">
        <v>116.6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52.9</v>
      </c>
      <c r="H175" s="19">
        <f t="shared" si="80"/>
        <v>45.589999999999996</v>
      </c>
      <c r="I175" s="19">
        <f t="shared" si="80"/>
        <v>124.55999999999999</v>
      </c>
      <c r="J175" s="19">
        <f t="shared" si="80"/>
        <v>1109.8499999999999</v>
      </c>
      <c r="K175" s="25"/>
      <c r="L175" s="19">
        <f t="shared" ref="L175" si="81">SUM(L166:L174)</f>
        <v>73.72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850</v>
      </c>
      <c r="G176" s="32">
        <f t="shared" ref="G176" si="82">G165+G175</f>
        <v>52.9</v>
      </c>
      <c r="H176" s="32">
        <f t="shared" ref="H176" si="83">H165+H175</f>
        <v>45.589999999999996</v>
      </c>
      <c r="I176" s="32">
        <f t="shared" ref="I176" si="84">I165+I175</f>
        <v>124.55999999999999</v>
      </c>
      <c r="J176" s="32">
        <f t="shared" ref="J176:L176" si="85">J165+J175</f>
        <v>1109.8499999999999</v>
      </c>
      <c r="K176" s="32"/>
      <c r="L176" s="32">
        <f t="shared" si="85"/>
        <v>73.72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100</v>
      </c>
      <c r="G185" s="43">
        <v>1.37</v>
      </c>
      <c r="H185" s="43">
        <v>6.19</v>
      </c>
      <c r="I185" s="43">
        <v>8.4499999999999993</v>
      </c>
      <c r="J185" s="43">
        <v>95.59</v>
      </c>
      <c r="K185" s="44">
        <v>45</v>
      </c>
      <c r="L185" s="43">
        <v>14</v>
      </c>
    </row>
    <row r="186" spans="1:12" ht="14.4" x14ac:dyDescent="0.3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2.72</v>
      </c>
      <c r="H186" s="43">
        <v>24.17</v>
      </c>
      <c r="I186" s="43">
        <v>13.56</v>
      </c>
      <c r="J186" s="43">
        <v>369.6</v>
      </c>
      <c r="K186" s="44">
        <v>110</v>
      </c>
      <c r="L186" s="43">
        <v>25</v>
      </c>
    </row>
    <row r="187" spans="1:12" ht="14.4" x14ac:dyDescent="0.3">
      <c r="A187" s="23"/>
      <c r="B187" s="15"/>
      <c r="C187" s="11"/>
      <c r="D187" s="7" t="s">
        <v>28</v>
      </c>
      <c r="E187" s="42" t="s">
        <v>75</v>
      </c>
      <c r="F187" s="43">
        <v>240</v>
      </c>
      <c r="G187" s="43">
        <v>20.6</v>
      </c>
      <c r="H187" s="43">
        <v>24.1</v>
      </c>
      <c r="I187" s="43">
        <v>26.3</v>
      </c>
      <c r="J187" s="43">
        <v>409.2</v>
      </c>
      <c r="K187" s="44">
        <v>244</v>
      </c>
      <c r="L187" s="43">
        <v>26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0.68</v>
      </c>
      <c r="H189" s="43">
        <v>0.28000000000000003</v>
      </c>
      <c r="I189" s="43">
        <v>24.63</v>
      </c>
      <c r="J189" s="43">
        <v>116.4</v>
      </c>
      <c r="K189" s="44">
        <v>289</v>
      </c>
      <c r="L189" s="43">
        <v>6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60</v>
      </c>
      <c r="G190" s="43">
        <v>4.22</v>
      </c>
      <c r="H190" s="43">
        <v>0.68</v>
      </c>
      <c r="I190" s="43">
        <v>23.02</v>
      </c>
      <c r="J190" s="43">
        <v>116.6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29.59</v>
      </c>
      <c r="H194" s="19">
        <f t="shared" si="88"/>
        <v>55.420000000000009</v>
      </c>
      <c r="I194" s="19">
        <f t="shared" si="88"/>
        <v>95.96</v>
      </c>
      <c r="J194" s="19">
        <f t="shared" si="88"/>
        <v>1107.3900000000001</v>
      </c>
      <c r="K194" s="25"/>
      <c r="L194" s="19">
        <f t="shared" ref="L194" si="89">SUM(L185:L193)</f>
        <v>74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850</v>
      </c>
      <c r="G195" s="32">
        <f t="shared" ref="G195" si="90">G184+G194</f>
        <v>29.59</v>
      </c>
      <c r="H195" s="32">
        <f t="shared" ref="H195" si="91">H184+H194</f>
        <v>55.420000000000009</v>
      </c>
      <c r="I195" s="32">
        <f t="shared" ref="I195" si="92">I184+I194</f>
        <v>95.96</v>
      </c>
      <c r="J195" s="32">
        <f t="shared" ref="J195:L195" si="93">J184+J194</f>
        <v>1107.3900000000001</v>
      </c>
      <c r="K195" s="32"/>
      <c r="L195" s="32">
        <f t="shared" si="93"/>
        <v>74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51.885999999999989</v>
      </c>
      <c r="H196" s="34">
        <f t="shared" si="94"/>
        <v>44.593000000000004</v>
      </c>
      <c r="I196" s="34">
        <f t="shared" si="94"/>
        <v>118.95899999999999</v>
      </c>
      <c r="J196" s="34">
        <f t="shared" si="94"/>
        <v>1079.78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69.777999999999992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2022-05-16T14:23:56Z</dcterms:created>
  <dcterms:modified xsi:type="dcterms:W3CDTF">2025-02-14T04:11:00Z</dcterms:modified>
</cp:coreProperties>
</file>